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/>
  <bookViews>
    <workbookView xWindow="19200" yWindow="0" windowWidth="19200" windowHeight="21000" activeTab="0"/>
  </bookViews>
  <sheets>
    <sheet name="Bestellformular" sheetId="1" r:id="rId1"/>
    <sheet name="Tabelle2" sheetId="2" r:id="rId2"/>
  </sheets>
  <definedNames/>
  <calcPr calcId="191029"/>
  <extLst/>
</workbook>
</file>

<file path=xl/sharedStrings.xml><?xml version="1.0" encoding="utf-8"?>
<sst xmlns="http://schemas.openxmlformats.org/spreadsheetml/2006/main" count="231" uniqueCount="132">
  <si>
    <t>Beschreibung</t>
  </si>
  <si>
    <t>Größen</t>
  </si>
  <si>
    <t>XS</t>
  </si>
  <si>
    <t>S</t>
  </si>
  <si>
    <t>M</t>
  </si>
  <si>
    <t>L</t>
  </si>
  <si>
    <t>XL</t>
  </si>
  <si>
    <t>XXL</t>
  </si>
  <si>
    <t>XS-XXL</t>
  </si>
  <si>
    <t>Farben</t>
  </si>
  <si>
    <t>S-3XL</t>
  </si>
  <si>
    <t>3XL</t>
  </si>
  <si>
    <t>Preis</t>
  </si>
  <si>
    <t>teamRISE All Weather Jacket</t>
  </si>
  <si>
    <t>teamRISE Training Poly Jacket</t>
  </si>
  <si>
    <t>Sume</t>
  </si>
  <si>
    <t>Name</t>
  </si>
  <si>
    <t>Gesamt</t>
  </si>
  <si>
    <t>UVP</t>
  </si>
  <si>
    <t>Druck</t>
  </si>
  <si>
    <t>Art.Nr.</t>
  </si>
  <si>
    <t>schwarz</t>
  </si>
  <si>
    <t>Cross the Line Short Tight</t>
  </si>
  <si>
    <t>Cross the Line Full Tight</t>
  </si>
  <si>
    <t>Cross the Line Brief W</t>
  </si>
  <si>
    <t>Cross the Line Short Tight W</t>
  </si>
  <si>
    <t>Cross the Line Full Tight W</t>
  </si>
  <si>
    <t>Cross the Line Split Short</t>
  </si>
  <si>
    <t>teamLIGA Training Pants Pro Jr*</t>
  </si>
  <si>
    <t>teamLIGA Training Pants Pro</t>
  </si>
  <si>
    <t xml:space="preserve">*Hose für Damen geeignet. Kindergröße 164 ≙ Damengröße S usw. </t>
  </si>
  <si>
    <t>teamGOAL Teambag S</t>
  </si>
  <si>
    <t>teamGOAL Teambag M</t>
  </si>
  <si>
    <t>teamGOAL Teambag L</t>
  </si>
  <si>
    <t>teamGOAL Backpack</t>
  </si>
  <si>
    <t>UA</t>
  </si>
  <si>
    <t>-</t>
  </si>
  <si>
    <t>Datum der Bestellung</t>
  </si>
  <si>
    <t>Damen</t>
  </si>
  <si>
    <t>teamLIGA Training Pants Pro Jr.</t>
  </si>
  <si>
    <t>Kinder</t>
  </si>
  <si>
    <t>Taschen</t>
  </si>
  <si>
    <t>128-164</t>
  </si>
  <si>
    <t>Cross the Line Split Short Y</t>
  </si>
  <si>
    <t>schwarz/weiß</t>
  </si>
  <si>
    <t>Cross the Line Full Tight Y</t>
  </si>
  <si>
    <t xml:space="preserve">teamRISE Training Poly Jacket Jr. </t>
  </si>
  <si>
    <t>teamRISE All Weather Jacket Jr.</t>
  </si>
  <si>
    <t>Socken</t>
  </si>
  <si>
    <t>35-38</t>
  </si>
  <si>
    <t>39-42</t>
  </si>
  <si>
    <t>43-46</t>
  </si>
  <si>
    <t>47-49</t>
  </si>
  <si>
    <t>einfarbige Sneaker-Socken 3er-Pack</t>
  </si>
  <si>
    <t>weiß</t>
  </si>
  <si>
    <t>einfarbige Quarter-Socken 3er-Pack</t>
  </si>
  <si>
    <t>grün</t>
  </si>
  <si>
    <t>Cross the Line Singlet</t>
  </si>
  <si>
    <t>Cross the Line Tee</t>
  </si>
  <si>
    <t>Cross the Line Longsleeve</t>
  </si>
  <si>
    <t>S-XXL</t>
  </si>
  <si>
    <t>grün/weiß</t>
  </si>
  <si>
    <t>Cross the Line CropTop W</t>
  </si>
  <si>
    <t>Cross the Line Singlet W</t>
  </si>
  <si>
    <t>Cross the Line Tee W</t>
  </si>
  <si>
    <t>Cross the Line Longsleeve W</t>
  </si>
  <si>
    <t>Cross the Line Split Short W</t>
  </si>
  <si>
    <t>Cross the Line CropTop G Y</t>
  </si>
  <si>
    <t>Cross the Line Singlet Y</t>
  </si>
  <si>
    <t>Cross the Line Tee Y</t>
  </si>
  <si>
    <t>Cross the Line Longsleeve Y</t>
  </si>
  <si>
    <t>teamGOAL Gym Sack</t>
  </si>
  <si>
    <t xml:space="preserve">teamGOAL Casuals Hoody Wmn </t>
  </si>
  <si>
    <t>658621_05</t>
  </si>
  <si>
    <t>658621_03</t>
  </si>
  <si>
    <t>teamGOAL Casuals Hooded Jacket Wmn</t>
  </si>
  <si>
    <t>658597_03</t>
  </si>
  <si>
    <t>116-164</t>
  </si>
  <si>
    <t>152-176</t>
  </si>
  <si>
    <t>Version 1/2024</t>
  </si>
  <si>
    <t>teamGOAL Casuals Hoody</t>
  </si>
  <si>
    <t>teamGOAL Casuals Hooded Jacket</t>
  </si>
  <si>
    <t>teamGOAL Casuals Hoody Jr</t>
  </si>
  <si>
    <t>teamGOAL Casuals Hooded Jacket Jr</t>
  </si>
  <si>
    <t>658619_05</t>
  </si>
  <si>
    <t>658619_03</t>
  </si>
  <si>
    <t>658596_05</t>
  </si>
  <si>
    <t>658596_03</t>
  </si>
  <si>
    <t>658618_05</t>
  </si>
  <si>
    <t>658618_03</t>
  </si>
  <si>
    <t>658595_05</t>
  </si>
  <si>
    <t>658595_03</t>
  </si>
  <si>
    <t>090240_01</t>
  </si>
  <si>
    <t>090239_01</t>
  </si>
  <si>
    <t>090232_01</t>
  </si>
  <si>
    <t>090233_01</t>
  </si>
  <si>
    <t>090234_01</t>
  </si>
  <si>
    <t>520347_06</t>
  </si>
  <si>
    <t>520349_06</t>
  </si>
  <si>
    <t>519590_06</t>
  </si>
  <si>
    <t>519669_01</t>
  </si>
  <si>
    <t>520350_07</t>
  </si>
  <si>
    <t>519598_01</t>
  </si>
  <si>
    <t>657392_05</t>
  </si>
  <si>
    <t>657332_03</t>
  </si>
  <si>
    <t>657396_03</t>
  </si>
  <si>
    <t>519670_06</t>
  </si>
  <si>
    <t>520353_06</t>
  </si>
  <si>
    <t>520352_06</t>
  </si>
  <si>
    <t>519599_06</t>
  </si>
  <si>
    <t>519672_01</t>
  </si>
  <si>
    <t>519671_01</t>
  </si>
  <si>
    <t>520351_01</t>
  </si>
  <si>
    <t>519605_01</t>
  </si>
  <si>
    <t>657335_03</t>
  </si>
  <si>
    <t>519674_06</t>
  </si>
  <si>
    <t>520340_06</t>
  </si>
  <si>
    <t>520342_06</t>
  </si>
  <si>
    <t>519606_06</t>
  </si>
  <si>
    <t>519673_01</t>
  </si>
  <si>
    <t>519675_01</t>
  </si>
  <si>
    <t>520343_01</t>
  </si>
  <si>
    <t>519613_01</t>
  </si>
  <si>
    <t>657393_05</t>
  </si>
  <si>
    <t>657402_03</t>
  </si>
  <si>
    <t>906807_01</t>
  </si>
  <si>
    <t>906807_03</t>
  </si>
  <si>
    <t>906978_32</t>
  </si>
  <si>
    <t>906978_33</t>
  </si>
  <si>
    <t>Herren/Unisex</t>
  </si>
  <si>
    <r>
      <t xml:space="preserve">Cross the Line Short Tight G Y </t>
    </r>
    <r>
      <rPr>
        <b/>
        <sz val="11"/>
        <color theme="1"/>
        <rFont val="Calibri"/>
        <family val="2"/>
        <scheme val="minor"/>
      </rPr>
      <t>(Mädchen)</t>
    </r>
  </si>
  <si>
    <r>
      <t xml:space="preserve">Cross the Line Short Tight Y </t>
    </r>
    <r>
      <rPr>
        <b/>
        <sz val="11"/>
        <color theme="1"/>
        <rFont val="Calibri"/>
        <family val="2"/>
        <scheme val="minor"/>
      </rPr>
      <t>(Jungen)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</si>
</sst>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* #,##0.0\ &quot;€&quot;_-;\-* #,##0.0\ &quot;€&quot;_-;_-* &quot;-&quot;?\ &quot;€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 tint="0.49998000264167786"/>
      <name val="Calibri"/>
      <family val="2"/>
      <scheme val="minor"/>
    </font>
    <font>
      <b/>
      <sz val="11"/>
      <color theme="1" tint="0.49998000264167786"/>
      <name val="Calibri"/>
      <family val="2"/>
    </font>
    <font>
      <sz val="11"/>
      <color theme="1" tint="0.4999800026416778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left"/>
    </xf>
    <xf numFmtId="0" fontId="6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5" fillId="0" borderId="3" xfId="0" applyFont="1" applyBorder="1"/>
    <xf numFmtId="44" fontId="8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0" fontId="2" fillId="0" borderId="5" xfId="0" applyFont="1" applyBorder="1"/>
    <xf numFmtId="0" fontId="9" fillId="0" borderId="0" xfId="0" applyFont="1" applyAlignment="1">
      <alignment horizontal="center"/>
    </xf>
    <xf numFmtId="49" fontId="7" fillId="0" borderId="2" xfId="20" applyNumberFormat="1" applyBorder="1" applyAlignment="1">
      <alignment horizontal="left"/>
    </xf>
    <xf numFmtId="44" fontId="6" fillId="0" borderId="6" xfId="0" applyNumberFormat="1" applyFont="1" applyBorder="1" applyAlignment="1">
      <alignment horizontal="center"/>
    </xf>
    <xf numFmtId="0" fontId="0" fillId="0" borderId="7" xfId="0" applyBorder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3" xfId="0" applyFont="1" applyBorder="1"/>
    <xf numFmtId="0" fontId="2" fillId="0" borderId="8" xfId="0" applyFont="1" applyBorder="1"/>
    <xf numFmtId="44" fontId="6" fillId="0" borderId="8" xfId="0" applyNumberFormat="1" applyFont="1" applyBorder="1" applyAlignment="1">
      <alignment horizontal="center"/>
    </xf>
    <xf numFmtId="0" fontId="0" fillId="0" borderId="8" xfId="0" applyBorder="1"/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49" fontId="5" fillId="0" borderId="0" xfId="0" applyNumberFormat="1" applyFont="1"/>
    <xf numFmtId="49" fontId="7" fillId="0" borderId="0" xfId="20" applyNumberFormat="1" applyBorder="1" applyAlignment="1">
      <alignment/>
    </xf>
    <xf numFmtId="0" fontId="5" fillId="0" borderId="10" xfId="0" applyFont="1" applyBorder="1" applyAlignment="1">
      <alignment horizontal="right"/>
    </xf>
    <xf numFmtId="4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9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" xfId="22" applyFont="1" applyFill="1" applyBorder="1" applyAlignment="1">
      <alignment horizontal="center"/>
    </xf>
    <xf numFmtId="0" fontId="5" fillId="0" borderId="9" xfId="22" applyFont="1" applyFill="1" applyBorder="1" applyAlignment="1">
      <alignment horizontal="center"/>
    </xf>
    <xf numFmtId="0" fontId="10" fillId="4" borderId="3" xfId="21" applyFill="1" applyBorder="1"/>
    <xf numFmtId="0" fontId="10" fillId="4" borderId="8" xfId="21" applyFill="1" applyBorder="1"/>
    <xf numFmtId="42" fontId="11" fillId="4" borderId="8" xfId="21" applyNumberFormat="1" applyFont="1" applyFill="1" applyBorder="1" applyAlignment="1">
      <alignment horizontal="center" vertical="center"/>
    </xf>
    <xf numFmtId="42" fontId="11" fillId="4" borderId="8" xfId="21" applyNumberFormat="1" applyFont="1" applyFill="1" applyBorder="1" applyAlignment="1">
      <alignment horizontal="center"/>
    </xf>
    <xf numFmtId="42" fontId="5" fillId="4" borderId="8" xfId="21" applyNumberFormat="1" applyFont="1" applyFill="1" applyBorder="1" applyAlignment="1">
      <alignment horizontal="center" vertical="center"/>
    </xf>
    <xf numFmtId="42" fontId="5" fillId="4" borderId="8" xfId="21" applyNumberFormat="1" applyFont="1" applyFill="1" applyBorder="1" applyAlignment="1">
      <alignment horizontal="center"/>
    </xf>
    <xf numFmtId="0" fontId="5" fillId="4" borderId="8" xfId="21" applyFont="1" applyFill="1" applyBorder="1" applyAlignment="1">
      <alignment horizontal="center"/>
    </xf>
    <xf numFmtId="0" fontId="5" fillId="4" borderId="9" xfId="2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/>
    <xf numFmtId="0" fontId="8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15" xfId="0" applyFont="1" applyBorder="1"/>
    <xf numFmtId="0" fontId="5" fillId="0" borderId="16" xfId="0" applyFont="1" applyBorder="1"/>
    <xf numFmtId="0" fontId="8" fillId="0" borderId="4" xfId="0" applyFont="1" applyBorder="1" applyAlignment="1">
      <alignment horizontal="center"/>
    </xf>
    <xf numFmtId="164" fontId="5" fillId="0" borderId="6" xfId="0" applyNumberFormat="1" applyFont="1" applyBorder="1"/>
    <xf numFmtId="164" fontId="5" fillId="0" borderId="14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22" applyFont="1" applyFill="1" applyBorder="1" applyAlignment="1">
      <alignment horizontal="center"/>
    </xf>
    <xf numFmtId="0" fontId="5" fillId="0" borderId="15" xfId="22" applyFont="1" applyFill="1" applyBorder="1" applyAlignment="1">
      <alignment horizontal="center"/>
    </xf>
    <xf numFmtId="0" fontId="5" fillId="0" borderId="10" xfId="22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22" applyFont="1" applyFill="1" applyBorder="1" applyAlignment="1">
      <alignment horizontal="center"/>
    </xf>
    <xf numFmtId="0" fontId="5" fillId="0" borderId="16" xfId="22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164" fontId="12" fillId="0" borderId="9" xfId="0" applyNumberFormat="1" applyFont="1" applyBorder="1"/>
    <xf numFmtId="49" fontId="0" fillId="0" borderId="1" xfId="0" applyNumberFormat="1" applyBorder="1"/>
    <xf numFmtId="0" fontId="0" fillId="0" borderId="6" xfId="22" applyFill="1" applyBorder="1" applyAlignment="1">
      <alignment vertical="center"/>
    </xf>
    <xf numFmtId="0" fontId="0" fillId="0" borderId="7" xfId="22" applyFill="1" applyBorder="1"/>
    <xf numFmtId="42" fontId="11" fillId="0" borderId="7" xfId="22" applyNumberFormat="1" applyFont="1" applyFill="1" applyBorder="1" applyAlignment="1">
      <alignment horizontal="center"/>
    </xf>
    <xf numFmtId="42" fontId="11" fillId="0" borderId="8" xfId="22" applyNumberFormat="1" applyFont="1" applyFill="1" applyBorder="1" applyAlignment="1">
      <alignment horizontal="center"/>
    </xf>
    <xf numFmtId="44" fontId="5" fillId="0" borderId="8" xfId="22" applyNumberFormat="1" applyFont="1" applyFill="1" applyBorder="1" applyAlignment="1">
      <alignment horizontal="center" vertical="center"/>
    </xf>
    <xf numFmtId="0" fontId="8" fillId="0" borderId="1" xfId="22" applyFont="1" applyFill="1" applyBorder="1" applyAlignment="1">
      <alignment horizontal="center" vertical="center"/>
    </xf>
    <xf numFmtId="0" fontId="5" fillId="0" borderId="6" xfId="22" applyFont="1" applyFill="1" applyBorder="1" applyAlignment="1">
      <alignment horizontal="center" vertical="center"/>
    </xf>
    <xf numFmtId="0" fontId="5" fillId="0" borderId="7" xfId="22" applyFont="1" applyFill="1" applyBorder="1" applyAlignment="1">
      <alignment horizontal="center" vertical="center"/>
    </xf>
    <xf numFmtId="0" fontId="5" fillId="0" borderId="14" xfId="22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/>
    </xf>
    <xf numFmtId="49" fontId="11" fillId="0" borderId="0" xfId="0" applyNumberFormat="1" applyFont="1"/>
    <xf numFmtId="49" fontId="14" fillId="0" borderId="0" xfId="20" applyNumberFormat="1" applyFont="1" applyBorder="1" applyAlignment="1">
      <alignment/>
    </xf>
    <xf numFmtId="42" fontId="15" fillId="0" borderId="2" xfId="0" applyNumberFormat="1" applyFont="1" applyBorder="1" applyAlignment="1">
      <alignment horizontal="center" vertical="center"/>
    </xf>
    <xf numFmtId="42" fontId="15" fillId="0" borderId="2" xfId="0" applyNumberFormat="1" applyFont="1" applyBorder="1" applyAlignment="1">
      <alignment horizontal="center"/>
    </xf>
    <xf numFmtId="42" fontId="15" fillId="0" borderId="5" xfId="0" applyNumberFormat="1" applyFont="1" applyBorder="1" applyAlignment="1">
      <alignment horizontal="center" vertical="center"/>
    </xf>
    <xf numFmtId="42" fontId="15" fillId="0" borderId="5" xfId="0" applyNumberFormat="1" applyFont="1" applyBorder="1" applyAlignment="1">
      <alignment horizontal="center"/>
    </xf>
    <xf numFmtId="42" fontId="15" fillId="0" borderId="8" xfId="0" applyNumberFormat="1" applyFont="1" applyBorder="1" applyAlignment="1">
      <alignment horizontal="center" vertical="center"/>
    </xf>
    <xf numFmtId="42" fontId="15" fillId="0" borderId="8" xfId="0" applyNumberFormat="1" applyFont="1" applyBorder="1" applyAlignment="1">
      <alignment horizontal="center"/>
    </xf>
    <xf numFmtId="42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42" fontId="11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 quotePrefix="1">
      <alignment horizontal="center"/>
    </xf>
    <xf numFmtId="165" fontId="11" fillId="0" borderId="1" xfId="0" applyNumberFormat="1" applyFont="1" applyBorder="1" applyAlignment="1" quotePrefix="1">
      <alignment horizontal="center"/>
    </xf>
    <xf numFmtId="42" fontId="11" fillId="0" borderId="1" xfId="0" applyNumberFormat="1" applyFont="1" applyBorder="1" applyAlignment="1">
      <alignment horizontal="center"/>
    </xf>
    <xf numFmtId="42" fontId="16" fillId="0" borderId="8" xfId="0" applyNumberFormat="1" applyFont="1" applyBorder="1" applyAlignment="1">
      <alignment horizontal="center" vertical="center"/>
    </xf>
    <xf numFmtId="42" fontId="11" fillId="0" borderId="8" xfId="0" applyNumberFormat="1" applyFont="1" applyBorder="1" applyAlignment="1">
      <alignment horizontal="center" vertical="center"/>
    </xf>
    <xf numFmtId="42" fontId="11" fillId="0" borderId="8" xfId="0" applyNumberFormat="1" applyFont="1" applyBorder="1" applyAlignment="1">
      <alignment horizontal="center"/>
    </xf>
    <xf numFmtId="42" fontId="11" fillId="0" borderId="4" xfId="0" applyNumberFormat="1" applyFont="1" applyBorder="1" applyAlignment="1">
      <alignment horizontal="center"/>
    </xf>
    <xf numFmtId="0" fontId="11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8" xfId="22" applyFont="1" applyFill="1" applyBorder="1" applyAlignment="1">
      <alignment horizontal="center"/>
    </xf>
    <xf numFmtId="0" fontId="5" fillId="4" borderId="2" xfId="2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Akzent3" xfId="21"/>
    <cellStyle name="40 % - Akzent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1</xdr:col>
      <xdr:colOff>581025</xdr:colOff>
      <xdr:row>5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257300" cy="647700"/>
        </a:xfrm>
        <a:prstGeom prst="rect">
          <a:avLst/>
        </a:prstGeom>
        <a:solidFill>
          <a:srgbClr val="EDEDED"/>
        </a:solidFill>
        <a:ln w="88900" cap="sq">
          <a:noFill/>
        </a:ln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11</xdr:col>
          <xdr:colOff>47625</xdr:colOff>
          <xdr:row>1</xdr:row>
          <xdr:rowOff>57150</xdr:rowOff>
        </xdr:from>
        <xdr:to>
          <xdr:col>13</xdr:col>
          <xdr:colOff>704850</xdr:colOff>
          <xdr:row>5</xdr:row>
          <xdr:rowOff>76200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419100</xdr:colOff>
          <xdr:row>0</xdr:row>
          <xdr:rowOff>47625</xdr:rowOff>
        </xdr:from>
        <xdr:to>
          <xdr:col>10</xdr:col>
          <xdr:colOff>333375</xdr:colOff>
          <xdr:row>6</xdr:row>
          <xdr:rowOff>161925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showGridLines="0" tabSelected="1" zoomScalePageLayoutView="70" workbookViewId="0" topLeftCell="A1">
      <selection activeCell="C18" sqref="C18"/>
    </sheetView>
  </sheetViews>
  <sheetFormatPr defaultColWidth="11.421875" defaultRowHeight="15"/>
  <cols>
    <col min="1" max="1" width="10.140625" style="0" customWidth="1"/>
    <col min="2" max="2" width="35.57421875" style="0" customWidth="1"/>
    <col min="3" max="3" width="13.140625" style="0" customWidth="1"/>
    <col min="4" max="4" width="7.7109375" style="0" customWidth="1"/>
    <col min="5" max="5" width="6.28125" style="93" hidden="1" customWidth="1"/>
    <col min="6" max="6" width="7.421875" style="94" hidden="1" customWidth="1"/>
    <col min="7" max="7" width="8.421875" style="12" customWidth="1"/>
    <col min="8" max="13" width="9.7109375" style="0" customWidth="1"/>
  </cols>
  <sheetData>
    <row r="1" ht="28.5">
      <c r="A1" s="4" t="s">
        <v>79</v>
      </c>
    </row>
    <row r="2" spans="2:7" ht="15">
      <c r="B2" s="9"/>
      <c r="C2" s="33"/>
      <c r="D2" s="33"/>
      <c r="E2" s="95"/>
      <c r="F2" s="95"/>
      <c r="G2" s="33"/>
    </row>
    <row r="3" spans="3:8" ht="15">
      <c r="C3" s="35" t="s">
        <v>37</v>
      </c>
      <c r="D3" s="87"/>
      <c r="E3" s="88"/>
      <c r="F3" s="88"/>
      <c r="G3" s="88"/>
      <c r="H3" s="89"/>
    </row>
    <row r="4" spans="3:8" ht="15">
      <c r="C4" s="35" t="s">
        <v>16</v>
      </c>
      <c r="D4" s="90"/>
      <c r="E4" s="91"/>
      <c r="F4" s="91"/>
      <c r="G4" s="91"/>
      <c r="H4" s="92"/>
    </row>
    <row r="5" spans="2:7" ht="15">
      <c r="B5" s="9"/>
      <c r="C5" s="33"/>
      <c r="D5" s="33"/>
      <c r="E5" s="95"/>
      <c r="F5" s="95"/>
      <c r="G5" s="33"/>
    </row>
    <row r="6" spans="2:7" ht="15">
      <c r="B6" s="9"/>
      <c r="C6" s="34"/>
      <c r="D6" s="34"/>
      <c r="E6" s="96"/>
      <c r="F6" s="96"/>
      <c r="G6" s="34"/>
    </row>
    <row r="7" spans="2:10" ht="15">
      <c r="B7" s="9"/>
      <c r="C7" s="18"/>
      <c r="D7" s="10"/>
      <c r="E7" s="97"/>
      <c r="F7" s="98"/>
      <c r="G7" s="15"/>
      <c r="J7" s="17"/>
    </row>
    <row r="8" spans="1:14" s="1" customFormat="1" ht="15">
      <c r="A8" s="16" t="s">
        <v>20</v>
      </c>
      <c r="B8" s="16" t="s">
        <v>0</v>
      </c>
      <c r="C8" s="16" t="s">
        <v>9</v>
      </c>
      <c r="D8" s="16" t="s">
        <v>1</v>
      </c>
      <c r="E8" s="99" t="s">
        <v>18</v>
      </c>
      <c r="F8" s="100" t="s">
        <v>19</v>
      </c>
      <c r="G8" s="19" t="s">
        <v>12</v>
      </c>
      <c r="H8" s="116"/>
      <c r="I8" s="117"/>
      <c r="J8" s="117"/>
      <c r="K8" s="117"/>
      <c r="L8" s="117"/>
      <c r="M8" s="118"/>
      <c r="N8" s="119" t="s">
        <v>15</v>
      </c>
    </row>
    <row r="9" spans="1:14" s="1" customFormat="1" ht="15">
      <c r="A9" s="26" t="s">
        <v>129</v>
      </c>
      <c r="B9" s="27"/>
      <c r="C9" s="27"/>
      <c r="D9" s="27"/>
      <c r="E9" s="101"/>
      <c r="F9" s="102"/>
      <c r="G9" s="28"/>
      <c r="H9" s="41" t="s">
        <v>3</v>
      </c>
      <c r="I9" s="41" t="s">
        <v>4</v>
      </c>
      <c r="J9" s="41" t="s">
        <v>5</v>
      </c>
      <c r="K9" s="41" t="s">
        <v>6</v>
      </c>
      <c r="L9" s="41" t="s">
        <v>7</v>
      </c>
      <c r="M9" s="41" t="s">
        <v>11</v>
      </c>
      <c r="N9" s="118"/>
    </row>
    <row r="10" spans="1:14" ht="15">
      <c r="A10" s="2" t="s">
        <v>97</v>
      </c>
      <c r="B10" s="2" t="s">
        <v>57</v>
      </c>
      <c r="C10" s="2" t="s">
        <v>61</v>
      </c>
      <c r="D10" s="2" t="s">
        <v>10</v>
      </c>
      <c r="E10" s="103">
        <v>38</v>
      </c>
      <c r="F10" s="104">
        <v>9</v>
      </c>
      <c r="G10" s="36">
        <f>(E10*0.6)+F10</f>
        <v>31.8</v>
      </c>
      <c r="H10" s="6"/>
      <c r="I10" s="31"/>
      <c r="J10" s="31"/>
      <c r="K10" s="31"/>
      <c r="L10" s="31"/>
      <c r="M10" s="31"/>
      <c r="N10" s="37">
        <f aca="true" t="shared" si="0" ref="N10:N22">SUM(H10:M10)*G10</f>
        <v>0</v>
      </c>
    </row>
    <row r="11" spans="1:14" ht="15">
      <c r="A11" s="2" t="s">
        <v>98</v>
      </c>
      <c r="B11" s="2" t="s">
        <v>58</v>
      </c>
      <c r="C11" s="2" t="s">
        <v>61</v>
      </c>
      <c r="D11" s="2" t="s">
        <v>10</v>
      </c>
      <c r="E11" s="103">
        <v>35</v>
      </c>
      <c r="F11" s="104">
        <v>9</v>
      </c>
      <c r="G11" s="36">
        <f aca="true" t="shared" si="1" ref="G11:G12">(E11*0.6)+F11</f>
        <v>30</v>
      </c>
      <c r="H11" s="42"/>
      <c r="I11" s="43"/>
      <c r="J11" s="43"/>
      <c r="K11" s="43"/>
      <c r="L11" s="43"/>
      <c r="M11" s="43"/>
      <c r="N11" s="37">
        <f t="shared" si="0"/>
        <v>0</v>
      </c>
    </row>
    <row r="12" spans="1:14" ht="15">
      <c r="A12" s="8" t="s">
        <v>99</v>
      </c>
      <c r="B12" s="2" t="s">
        <v>59</v>
      </c>
      <c r="C12" s="2" t="s">
        <v>61</v>
      </c>
      <c r="D12" s="2" t="s">
        <v>60</v>
      </c>
      <c r="E12" s="103">
        <v>45</v>
      </c>
      <c r="F12" s="104">
        <v>9</v>
      </c>
      <c r="G12" s="36">
        <f t="shared" si="1"/>
        <v>36</v>
      </c>
      <c r="H12" s="6"/>
      <c r="I12" s="31"/>
      <c r="J12" s="31"/>
      <c r="K12" s="31"/>
      <c r="L12" s="31"/>
      <c r="M12" s="31"/>
      <c r="N12" s="37">
        <f t="shared" si="0"/>
        <v>0</v>
      </c>
    </row>
    <row r="13" spans="1:14" ht="15">
      <c r="A13" s="2" t="s">
        <v>100</v>
      </c>
      <c r="B13" s="2" t="s">
        <v>22</v>
      </c>
      <c r="C13" s="2" t="s">
        <v>21</v>
      </c>
      <c r="D13" s="2" t="s">
        <v>10</v>
      </c>
      <c r="E13" s="103">
        <v>40</v>
      </c>
      <c r="F13" s="104">
        <v>0</v>
      </c>
      <c r="G13" s="36">
        <f>(E13*0.6)+F13</f>
        <v>24</v>
      </c>
      <c r="H13" s="6"/>
      <c r="I13" s="31"/>
      <c r="J13" s="31"/>
      <c r="K13" s="31"/>
      <c r="L13" s="31"/>
      <c r="M13" s="31"/>
      <c r="N13" s="37">
        <f t="shared" si="0"/>
        <v>0</v>
      </c>
    </row>
    <row r="14" spans="1:14" ht="15">
      <c r="A14" s="2" t="s">
        <v>101</v>
      </c>
      <c r="B14" s="2" t="s">
        <v>27</v>
      </c>
      <c r="C14" s="2" t="s">
        <v>21</v>
      </c>
      <c r="D14" s="2" t="s">
        <v>10</v>
      </c>
      <c r="E14" s="103">
        <v>40</v>
      </c>
      <c r="F14" s="104">
        <v>0</v>
      </c>
      <c r="G14" s="36">
        <f>(E14*0.6)+F14</f>
        <v>24</v>
      </c>
      <c r="H14" s="42"/>
      <c r="I14" s="43"/>
      <c r="J14" s="43"/>
      <c r="K14" s="43"/>
      <c r="L14" s="43"/>
      <c r="M14" s="43"/>
      <c r="N14" s="37">
        <f t="shared" si="0"/>
        <v>0</v>
      </c>
    </row>
    <row r="15" spans="1:14" ht="15">
      <c r="A15" s="2" t="s">
        <v>102</v>
      </c>
      <c r="B15" s="2" t="s">
        <v>23</v>
      </c>
      <c r="C15" s="2" t="s">
        <v>21</v>
      </c>
      <c r="D15" s="2" t="s">
        <v>10</v>
      </c>
      <c r="E15" s="103">
        <v>55</v>
      </c>
      <c r="F15" s="104">
        <v>0</v>
      </c>
      <c r="G15" s="36">
        <f aca="true" t="shared" si="2" ref="G15">(E15*0.6)+F15</f>
        <v>33</v>
      </c>
      <c r="H15" s="42"/>
      <c r="I15" s="43"/>
      <c r="J15" s="43"/>
      <c r="K15" s="43"/>
      <c r="L15" s="43"/>
      <c r="M15" s="43"/>
      <c r="N15" s="37">
        <f t="shared" si="0"/>
        <v>0</v>
      </c>
    </row>
    <row r="16" spans="1:14" ht="15">
      <c r="A16" s="77" t="s">
        <v>88</v>
      </c>
      <c r="B16" s="2" t="s">
        <v>80</v>
      </c>
      <c r="C16" s="2" t="s">
        <v>56</v>
      </c>
      <c r="D16" s="2" t="s">
        <v>10</v>
      </c>
      <c r="E16" s="103">
        <v>50</v>
      </c>
      <c r="F16" s="104">
        <v>9</v>
      </c>
      <c r="G16" s="36">
        <f>(E16*0.6)+F16</f>
        <v>39</v>
      </c>
      <c r="H16" s="6"/>
      <c r="I16" s="31"/>
      <c r="J16" s="31"/>
      <c r="K16" s="31"/>
      <c r="L16" s="31"/>
      <c r="M16" s="31"/>
      <c r="N16" s="37">
        <f t="shared" si="0"/>
        <v>0</v>
      </c>
    </row>
    <row r="17" spans="1:14" ht="15">
      <c r="A17" s="77" t="s">
        <v>89</v>
      </c>
      <c r="B17" s="2" t="s">
        <v>80</v>
      </c>
      <c r="C17" s="2" t="s">
        <v>21</v>
      </c>
      <c r="D17" s="2" t="s">
        <v>10</v>
      </c>
      <c r="E17" s="103">
        <v>50</v>
      </c>
      <c r="F17" s="104">
        <v>9</v>
      </c>
      <c r="G17" s="36">
        <f>(E17*0.6)+F17</f>
        <v>39</v>
      </c>
      <c r="H17" s="6"/>
      <c r="I17" s="31"/>
      <c r="J17" s="31"/>
      <c r="K17" s="31"/>
      <c r="L17" s="31"/>
      <c r="M17" s="31"/>
      <c r="N17" s="37">
        <f t="shared" si="0"/>
        <v>0</v>
      </c>
    </row>
    <row r="18" spans="1:14" ht="15">
      <c r="A18" s="77" t="s">
        <v>90</v>
      </c>
      <c r="B18" s="2" t="s">
        <v>81</v>
      </c>
      <c r="C18" s="2" t="s">
        <v>56</v>
      </c>
      <c r="D18" s="2" t="s">
        <v>10</v>
      </c>
      <c r="E18" s="105">
        <v>55</v>
      </c>
      <c r="F18" s="104">
        <v>9</v>
      </c>
      <c r="G18" s="36">
        <f aca="true" t="shared" si="3" ref="G18">(E18*0.6)+F18</f>
        <v>42</v>
      </c>
      <c r="H18" s="42"/>
      <c r="I18" s="43"/>
      <c r="J18" s="43"/>
      <c r="K18" s="43"/>
      <c r="L18" s="43"/>
      <c r="M18" s="43"/>
      <c r="N18" s="37">
        <f t="shared" si="0"/>
        <v>0</v>
      </c>
    </row>
    <row r="19" spans="1:14" ht="15">
      <c r="A19" s="77" t="s">
        <v>91</v>
      </c>
      <c r="B19" s="2" t="s">
        <v>81</v>
      </c>
      <c r="C19" s="2" t="s">
        <v>21</v>
      </c>
      <c r="D19" s="2" t="s">
        <v>10</v>
      </c>
      <c r="E19" s="105">
        <v>55</v>
      </c>
      <c r="F19" s="104">
        <v>9</v>
      </c>
      <c r="G19" s="36">
        <f aca="true" t="shared" si="4" ref="G19">(E19*0.6)+F19</f>
        <v>42</v>
      </c>
      <c r="H19" s="6"/>
      <c r="I19" s="31"/>
      <c r="J19" s="6"/>
      <c r="K19" s="6"/>
      <c r="L19" s="6"/>
      <c r="M19" s="6"/>
      <c r="N19" s="37">
        <f t="shared" si="0"/>
        <v>0</v>
      </c>
    </row>
    <row r="20" spans="1:14" ht="15">
      <c r="A20" s="2" t="s">
        <v>103</v>
      </c>
      <c r="B20" s="2" t="s">
        <v>14</v>
      </c>
      <c r="C20" s="2" t="s">
        <v>56</v>
      </c>
      <c r="D20" s="2" t="s">
        <v>10</v>
      </c>
      <c r="E20" s="103">
        <v>40</v>
      </c>
      <c r="F20" s="104">
        <v>9</v>
      </c>
      <c r="G20" s="36">
        <f>(E20*0.6)+F20</f>
        <v>33</v>
      </c>
      <c r="H20" s="6"/>
      <c r="I20" s="31"/>
      <c r="J20" s="6"/>
      <c r="K20" s="6"/>
      <c r="L20" s="6"/>
      <c r="M20" s="6"/>
      <c r="N20" s="37">
        <f t="shared" si="0"/>
        <v>0</v>
      </c>
    </row>
    <row r="21" spans="1:14" ht="15">
      <c r="A21" s="2" t="s">
        <v>104</v>
      </c>
      <c r="B21" s="2" t="s">
        <v>29</v>
      </c>
      <c r="C21" s="2" t="s">
        <v>21</v>
      </c>
      <c r="D21" s="2" t="s">
        <v>10</v>
      </c>
      <c r="E21" s="103">
        <v>55</v>
      </c>
      <c r="F21" s="104">
        <v>0</v>
      </c>
      <c r="G21" s="36">
        <f>(E21*0.6)+F21</f>
        <v>33</v>
      </c>
      <c r="H21" s="6"/>
      <c r="I21" s="31"/>
      <c r="J21" s="6"/>
      <c r="K21" s="6"/>
      <c r="L21" s="6"/>
      <c r="M21" s="6"/>
      <c r="N21" s="37">
        <f t="shared" si="0"/>
        <v>0</v>
      </c>
    </row>
    <row r="22" spans="1:14" ht="15">
      <c r="A22" s="2" t="s">
        <v>105</v>
      </c>
      <c r="B22" s="2" t="s">
        <v>13</v>
      </c>
      <c r="C22" s="2" t="s">
        <v>21</v>
      </c>
      <c r="D22" s="2" t="s">
        <v>10</v>
      </c>
      <c r="E22" s="103">
        <v>55</v>
      </c>
      <c r="F22" s="104">
        <v>9</v>
      </c>
      <c r="G22" s="36">
        <f>(E22*0.6)+F22</f>
        <v>42</v>
      </c>
      <c r="H22" s="6"/>
      <c r="I22" s="31"/>
      <c r="J22" s="6"/>
      <c r="K22" s="6"/>
      <c r="L22" s="6"/>
      <c r="M22" s="6"/>
      <c r="N22" s="37">
        <f t="shared" si="0"/>
        <v>0</v>
      </c>
    </row>
    <row r="23" spans="1:15" ht="5.1" customHeight="1">
      <c r="A23" s="44"/>
      <c r="B23" s="45"/>
      <c r="C23" s="45"/>
      <c r="D23" s="45"/>
      <c r="E23" s="46"/>
      <c r="F23" s="47"/>
      <c r="G23" s="48"/>
      <c r="H23" s="49"/>
      <c r="I23" s="50"/>
      <c r="J23" s="50"/>
      <c r="K23" s="50"/>
      <c r="L23" s="50"/>
      <c r="M23" s="50"/>
      <c r="N23" s="51"/>
      <c r="O23" s="7"/>
    </row>
    <row r="24" spans="1:14" s="1" customFormat="1" ht="15">
      <c r="A24" s="26" t="s">
        <v>38</v>
      </c>
      <c r="B24" s="27"/>
      <c r="C24" s="27"/>
      <c r="D24" s="27"/>
      <c r="E24" s="101"/>
      <c r="F24" s="102"/>
      <c r="G24" s="28"/>
      <c r="H24" s="41" t="s">
        <v>2</v>
      </c>
      <c r="I24" s="41" t="s">
        <v>3</v>
      </c>
      <c r="J24" s="41" t="s">
        <v>4</v>
      </c>
      <c r="K24" s="41" t="s">
        <v>5</v>
      </c>
      <c r="L24" s="41" t="s">
        <v>6</v>
      </c>
      <c r="M24" s="41" t="s">
        <v>7</v>
      </c>
      <c r="N24" s="38"/>
    </row>
    <row r="25" spans="1:14" ht="15">
      <c r="A25" s="25" t="s">
        <v>106</v>
      </c>
      <c r="B25" s="25" t="s">
        <v>62</v>
      </c>
      <c r="C25" s="25" t="s">
        <v>56</v>
      </c>
      <c r="D25" s="25" t="s">
        <v>8</v>
      </c>
      <c r="E25" s="105">
        <v>40</v>
      </c>
      <c r="F25" s="106">
        <v>9</v>
      </c>
      <c r="G25" s="36">
        <f>(E25*0.6)+F25</f>
        <v>33</v>
      </c>
      <c r="H25" s="6"/>
      <c r="I25" s="31"/>
      <c r="J25" s="31"/>
      <c r="K25" s="31"/>
      <c r="L25" s="31"/>
      <c r="M25" s="31"/>
      <c r="N25" s="37">
        <f aca="true" t="shared" si="5" ref="N25:N35">SUM(H25:M25)*G25</f>
        <v>0</v>
      </c>
    </row>
    <row r="26" spans="1:14" ht="15">
      <c r="A26" s="2" t="s">
        <v>107</v>
      </c>
      <c r="B26" s="2" t="s">
        <v>63</v>
      </c>
      <c r="C26" s="25" t="s">
        <v>61</v>
      </c>
      <c r="D26" s="2" t="s">
        <v>8</v>
      </c>
      <c r="E26" s="103">
        <v>38</v>
      </c>
      <c r="F26" s="107">
        <v>9</v>
      </c>
      <c r="G26" s="36">
        <f>(E26*0.6)+F26</f>
        <v>31.8</v>
      </c>
      <c r="H26" s="42"/>
      <c r="I26" s="43"/>
      <c r="J26" s="43"/>
      <c r="K26" s="43"/>
      <c r="L26" s="43"/>
      <c r="M26" s="43"/>
      <c r="N26" s="37">
        <f>SUM(H26:M26)*G26</f>
        <v>0</v>
      </c>
    </row>
    <row r="27" spans="1:14" ht="15">
      <c r="A27" s="2" t="s">
        <v>108</v>
      </c>
      <c r="B27" s="2" t="s">
        <v>64</v>
      </c>
      <c r="C27" s="25" t="s">
        <v>61</v>
      </c>
      <c r="D27" s="2" t="s">
        <v>8</v>
      </c>
      <c r="E27" s="103">
        <v>35</v>
      </c>
      <c r="F27" s="107">
        <v>9</v>
      </c>
      <c r="G27" s="36">
        <f aca="true" t="shared" si="6" ref="G27:G28">(E27*0.6)+F27</f>
        <v>30</v>
      </c>
      <c r="H27" s="6"/>
      <c r="I27" s="31"/>
      <c r="J27" s="31"/>
      <c r="K27" s="6"/>
      <c r="L27" s="6"/>
      <c r="M27" s="31"/>
      <c r="N27" s="37">
        <f t="shared" si="5"/>
        <v>0</v>
      </c>
    </row>
    <row r="28" spans="1:14" ht="15">
      <c r="A28" s="2" t="s">
        <v>109</v>
      </c>
      <c r="B28" s="2" t="s">
        <v>65</v>
      </c>
      <c r="C28" s="25" t="s">
        <v>61</v>
      </c>
      <c r="D28" s="2" t="s">
        <v>8</v>
      </c>
      <c r="E28" s="103">
        <v>45</v>
      </c>
      <c r="F28" s="107">
        <v>9</v>
      </c>
      <c r="G28" s="36">
        <f t="shared" si="6"/>
        <v>36</v>
      </c>
      <c r="H28" s="42"/>
      <c r="I28" s="43"/>
      <c r="J28" s="43"/>
      <c r="K28" s="42"/>
      <c r="L28" s="42"/>
      <c r="M28" s="43"/>
      <c r="N28" s="37">
        <f t="shared" si="5"/>
        <v>0</v>
      </c>
    </row>
    <row r="29" spans="1:14" ht="15">
      <c r="A29" s="2" t="s">
        <v>110</v>
      </c>
      <c r="B29" s="25" t="s">
        <v>24</v>
      </c>
      <c r="C29" s="25" t="s">
        <v>21</v>
      </c>
      <c r="D29" s="25" t="s">
        <v>8</v>
      </c>
      <c r="E29" s="105">
        <v>40</v>
      </c>
      <c r="F29" s="108">
        <v>0</v>
      </c>
      <c r="G29" s="36">
        <f>(E29*0.6)+F29</f>
        <v>24</v>
      </c>
      <c r="H29" s="6"/>
      <c r="I29" s="31"/>
      <c r="J29" s="31"/>
      <c r="K29" s="31"/>
      <c r="L29" s="31"/>
      <c r="M29" s="31"/>
      <c r="N29" s="37">
        <f t="shared" si="5"/>
        <v>0</v>
      </c>
    </row>
    <row r="30" spans="1:14" ht="15">
      <c r="A30" s="2" t="s">
        <v>111</v>
      </c>
      <c r="B30" s="2" t="s">
        <v>25</v>
      </c>
      <c r="C30" s="2" t="s">
        <v>21</v>
      </c>
      <c r="D30" s="2" t="s">
        <v>8</v>
      </c>
      <c r="E30" s="103">
        <v>35</v>
      </c>
      <c r="F30" s="109">
        <v>0</v>
      </c>
      <c r="G30" s="36">
        <f>(E30*0.6)+F30</f>
        <v>21</v>
      </c>
      <c r="H30" s="6"/>
      <c r="I30" s="31"/>
      <c r="J30" s="31"/>
      <c r="K30" s="6"/>
      <c r="L30" s="6"/>
      <c r="M30" s="31"/>
      <c r="N30" s="37">
        <f t="shared" si="5"/>
        <v>0</v>
      </c>
    </row>
    <row r="31" spans="1:14" ht="15">
      <c r="A31" s="2" t="s">
        <v>112</v>
      </c>
      <c r="B31" s="2" t="s">
        <v>66</v>
      </c>
      <c r="C31" s="2" t="s">
        <v>44</v>
      </c>
      <c r="D31" s="2" t="s">
        <v>8</v>
      </c>
      <c r="E31" s="103">
        <v>40</v>
      </c>
      <c r="F31" s="107">
        <v>0</v>
      </c>
      <c r="G31" s="36">
        <f aca="true" t="shared" si="7" ref="G31">(E31*0.6)+F31</f>
        <v>24</v>
      </c>
      <c r="H31" s="42"/>
      <c r="I31" s="43"/>
      <c r="J31" s="43"/>
      <c r="K31" s="43"/>
      <c r="L31" s="43"/>
      <c r="M31" s="43"/>
      <c r="N31" s="37">
        <f t="shared" si="5"/>
        <v>0</v>
      </c>
    </row>
    <row r="32" spans="1:14" ht="15">
      <c r="A32" s="8" t="s">
        <v>113</v>
      </c>
      <c r="B32" s="2" t="s">
        <v>26</v>
      </c>
      <c r="C32" s="2" t="s">
        <v>21</v>
      </c>
      <c r="D32" s="2" t="s">
        <v>8</v>
      </c>
      <c r="E32" s="103">
        <v>55</v>
      </c>
      <c r="F32" s="104">
        <v>0</v>
      </c>
      <c r="G32" s="36">
        <f>(E32*0.6)+F32</f>
        <v>33</v>
      </c>
      <c r="H32" s="42"/>
      <c r="I32" s="43"/>
      <c r="J32" s="43"/>
      <c r="K32" s="43"/>
      <c r="L32" s="43"/>
      <c r="M32" s="43"/>
      <c r="N32" s="37">
        <f t="shared" si="5"/>
        <v>0</v>
      </c>
    </row>
    <row r="33" spans="1:14" ht="15">
      <c r="A33" s="77" t="s">
        <v>73</v>
      </c>
      <c r="B33" s="2" t="s">
        <v>72</v>
      </c>
      <c r="C33" s="2" t="s">
        <v>56</v>
      </c>
      <c r="D33" s="2" t="s">
        <v>8</v>
      </c>
      <c r="E33" s="103">
        <v>50</v>
      </c>
      <c r="F33" s="104">
        <v>9</v>
      </c>
      <c r="G33" s="36">
        <f>(E33*0.6)+F33</f>
        <v>39</v>
      </c>
      <c r="H33" s="6"/>
      <c r="I33" s="31"/>
      <c r="J33" s="31"/>
      <c r="K33" s="31"/>
      <c r="L33" s="31"/>
      <c r="M33" s="31"/>
      <c r="N33" s="37">
        <f t="shared" si="5"/>
        <v>0</v>
      </c>
    </row>
    <row r="34" spans="1:14" ht="15">
      <c r="A34" s="77" t="s">
        <v>74</v>
      </c>
      <c r="B34" s="2" t="s">
        <v>72</v>
      </c>
      <c r="C34" s="2" t="s">
        <v>21</v>
      </c>
      <c r="D34" s="2" t="s">
        <v>8</v>
      </c>
      <c r="E34" s="103">
        <v>50</v>
      </c>
      <c r="F34" s="104">
        <v>9</v>
      </c>
      <c r="G34" s="36">
        <f>(E34*0.6)+F34</f>
        <v>39</v>
      </c>
      <c r="H34" s="6"/>
      <c r="I34" s="31"/>
      <c r="J34" s="31"/>
      <c r="K34" s="31"/>
      <c r="L34" s="31"/>
      <c r="M34" s="31"/>
      <c r="N34" s="37">
        <f t="shared" si="5"/>
        <v>0</v>
      </c>
    </row>
    <row r="35" spans="1:14" ht="15">
      <c r="A35" s="77" t="s">
        <v>76</v>
      </c>
      <c r="B35" s="2" t="s">
        <v>75</v>
      </c>
      <c r="C35" s="2" t="s">
        <v>21</v>
      </c>
      <c r="D35" s="2" t="s">
        <v>8</v>
      </c>
      <c r="E35" s="105">
        <v>55</v>
      </c>
      <c r="F35" s="104">
        <v>9</v>
      </c>
      <c r="G35" s="36">
        <f aca="true" t="shared" si="8" ref="G35">(E35*0.6)+F35</f>
        <v>42</v>
      </c>
      <c r="H35" s="6"/>
      <c r="I35" s="31"/>
      <c r="J35" s="6"/>
      <c r="K35" s="6"/>
      <c r="L35" s="6"/>
      <c r="M35" s="6"/>
      <c r="N35" s="37">
        <f t="shared" si="5"/>
        <v>0</v>
      </c>
    </row>
    <row r="36" spans="1:14" s="7" customFormat="1" ht="9.95" customHeight="1">
      <c r="A36" s="78" t="s">
        <v>30</v>
      </c>
      <c r="B36" s="79"/>
      <c r="C36" s="79"/>
      <c r="D36" s="79"/>
      <c r="E36" s="80"/>
      <c r="F36" s="81"/>
      <c r="G36" s="82"/>
      <c r="H36" s="83">
        <v>152</v>
      </c>
      <c r="I36" s="83">
        <v>164</v>
      </c>
      <c r="J36" s="83">
        <v>176</v>
      </c>
      <c r="K36" s="84"/>
      <c r="L36" s="85"/>
      <c r="M36" s="86"/>
      <c r="N36" s="43"/>
    </row>
    <row r="37" spans="1:14" ht="15">
      <c r="A37" s="2" t="s">
        <v>114</v>
      </c>
      <c r="B37" s="2" t="s">
        <v>28</v>
      </c>
      <c r="C37" s="2" t="s">
        <v>21</v>
      </c>
      <c r="D37" s="2" t="s">
        <v>78</v>
      </c>
      <c r="E37" s="103">
        <v>50</v>
      </c>
      <c r="F37" s="104">
        <v>0</v>
      </c>
      <c r="G37" s="36">
        <f>(E37*0.6)+F37</f>
        <v>30</v>
      </c>
      <c r="H37" s="42"/>
      <c r="I37" s="43"/>
      <c r="J37" s="120"/>
      <c r="K37" s="68"/>
      <c r="L37" s="120"/>
      <c r="M37" s="43"/>
      <c r="N37" s="38">
        <f>SUM(H37:M37)*G37</f>
        <v>0</v>
      </c>
    </row>
    <row r="38" spans="1:15" ht="5.1" customHeight="1">
      <c r="A38" s="44"/>
      <c r="B38" s="45"/>
      <c r="C38" s="45"/>
      <c r="D38" s="45"/>
      <c r="E38" s="46"/>
      <c r="F38" s="47"/>
      <c r="G38" s="48"/>
      <c r="H38" s="49"/>
      <c r="I38" s="50"/>
      <c r="J38" s="50"/>
      <c r="K38" s="121"/>
      <c r="L38" s="121"/>
      <c r="M38" s="121"/>
      <c r="N38" s="51"/>
      <c r="O38" s="7"/>
    </row>
    <row r="39" spans="1:14" s="1" customFormat="1" ht="15">
      <c r="A39" s="26" t="s">
        <v>40</v>
      </c>
      <c r="B39" s="27"/>
      <c r="C39" s="27"/>
      <c r="D39" s="27"/>
      <c r="E39" s="101"/>
      <c r="F39" s="102"/>
      <c r="G39" s="28"/>
      <c r="H39" s="52">
        <v>116</v>
      </c>
      <c r="I39" s="52">
        <v>128</v>
      </c>
      <c r="J39" s="52">
        <v>140</v>
      </c>
      <c r="K39" s="52">
        <v>152</v>
      </c>
      <c r="L39" s="53">
        <v>164</v>
      </c>
      <c r="M39" s="54"/>
      <c r="N39" s="38"/>
    </row>
    <row r="40" spans="1:14" ht="15">
      <c r="A40" s="2" t="s">
        <v>115</v>
      </c>
      <c r="B40" s="2" t="s">
        <v>67</v>
      </c>
      <c r="C40" s="25" t="s">
        <v>56</v>
      </c>
      <c r="D40" s="2" t="s">
        <v>42</v>
      </c>
      <c r="E40" s="103">
        <v>35</v>
      </c>
      <c r="F40" s="107">
        <v>9</v>
      </c>
      <c r="G40" s="36">
        <f aca="true" t="shared" si="9" ref="G40:G43">(E40*0.6)+F40</f>
        <v>30</v>
      </c>
      <c r="H40" s="55"/>
      <c r="I40" s="6"/>
      <c r="J40" s="6"/>
      <c r="K40" s="6"/>
      <c r="L40" s="6"/>
      <c r="M40" s="56"/>
      <c r="N40" s="37">
        <f aca="true" t="shared" si="10" ref="N40:N54">SUM(H40:M40)*G40</f>
        <v>0</v>
      </c>
    </row>
    <row r="41" spans="1:14" ht="15">
      <c r="A41" s="2" t="s">
        <v>116</v>
      </c>
      <c r="B41" s="2" t="s">
        <v>68</v>
      </c>
      <c r="C41" s="25" t="s">
        <v>61</v>
      </c>
      <c r="D41" s="2" t="s">
        <v>42</v>
      </c>
      <c r="E41" s="103">
        <v>30</v>
      </c>
      <c r="F41" s="107">
        <v>9</v>
      </c>
      <c r="G41" s="36">
        <f t="shared" si="9"/>
        <v>27</v>
      </c>
      <c r="H41" s="55"/>
      <c r="I41" s="42"/>
      <c r="J41" s="42"/>
      <c r="K41" s="42"/>
      <c r="L41" s="42"/>
      <c r="M41" s="57"/>
      <c r="N41" s="37">
        <f t="shared" si="10"/>
        <v>0</v>
      </c>
    </row>
    <row r="42" spans="1:14" ht="15">
      <c r="A42" s="2" t="s">
        <v>117</v>
      </c>
      <c r="B42" s="2" t="s">
        <v>69</v>
      </c>
      <c r="C42" s="25" t="s">
        <v>61</v>
      </c>
      <c r="D42" s="2" t="s">
        <v>42</v>
      </c>
      <c r="E42" s="103">
        <v>30</v>
      </c>
      <c r="F42" s="107">
        <v>9</v>
      </c>
      <c r="G42" s="36">
        <f t="shared" si="9"/>
        <v>27</v>
      </c>
      <c r="H42" s="55"/>
      <c r="I42" s="6"/>
      <c r="J42" s="6"/>
      <c r="K42" s="6"/>
      <c r="L42" s="6"/>
      <c r="M42" s="57"/>
      <c r="N42" s="37">
        <f t="shared" si="10"/>
        <v>0</v>
      </c>
    </row>
    <row r="43" spans="1:14" ht="15">
      <c r="A43" s="8" t="s">
        <v>118</v>
      </c>
      <c r="B43" s="2" t="s">
        <v>70</v>
      </c>
      <c r="C43" s="25" t="s">
        <v>61</v>
      </c>
      <c r="D43" s="2" t="s">
        <v>42</v>
      </c>
      <c r="E43" s="103">
        <v>40</v>
      </c>
      <c r="F43" s="107">
        <v>9</v>
      </c>
      <c r="G43" s="36">
        <f t="shared" si="9"/>
        <v>33</v>
      </c>
      <c r="H43" s="55"/>
      <c r="I43" s="42"/>
      <c r="J43" s="42"/>
      <c r="K43" s="42"/>
      <c r="L43" s="42"/>
      <c r="M43" s="57"/>
      <c r="N43" s="37">
        <f t="shared" si="10"/>
        <v>0</v>
      </c>
    </row>
    <row r="44" spans="1:14" ht="15">
      <c r="A44" s="2" t="s">
        <v>119</v>
      </c>
      <c r="B44" s="2" t="s">
        <v>130</v>
      </c>
      <c r="C44" s="2" t="s">
        <v>21</v>
      </c>
      <c r="D44" s="2" t="s">
        <v>42</v>
      </c>
      <c r="E44" s="103">
        <v>35</v>
      </c>
      <c r="F44" s="107">
        <v>0</v>
      </c>
      <c r="G44" s="36">
        <f aca="true" t="shared" si="11" ref="G44:G47">(E44*0.6)+F44</f>
        <v>21</v>
      </c>
      <c r="H44" s="55"/>
      <c r="I44" s="42"/>
      <c r="J44" s="42"/>
      <c r="K44" s="42"/>
      <c r="L44" s="42"/>
      <c r="M44" s="57"/>
      <c r="N44" s="37">
        <f t="shared" si="10"/>
        <v>0</v>
      </c>
    </row>
    <row r="45" spans="1:14" ht="15">
      <c r="A45" s="2" t="s">
        <v>120</v>
      </c>
      <c r="B45" s="2" t="s">
        <v>131</v>
      </c>
      <c r="C45" s="2" t="s">
        <v>21</v>
      </c>
      <c r="D45" s="2" t="s">
        <v>42</v>
      </c>
      <c r="E45" s="103">
        <v>35</v>
      </c>
      <c r="F45" s="107">
        <v>0</v>
      </c>
      <c r="G45" s="36">
        <f t="shared" si="11"/>
        <v>21</v>
      </c>
      <c r="H45" s="55"/>
      <c r="I45" s="6"/>
      <c r="J45" s="6"/>
      <c r="K45" s="6"/>
      <c r="L45" s="6"/>
      <c r="M45" s="57"/>
      <c r="N45" s="37">
        <f t="shared" si="10"/>
        <v>0</v>
      </c>
    </row>
    <row r="46" spans="1:14" ht="15">
      <c r="A46" s="2" t="s">
        <v>121</v>
      </c>
      <c r="B46" s="2" t="s">
        <v>43</v>
      </c>
      <c r="C46" s="2" t="s">
        <v>44</v>
      </c>
      <c r="D46" s="2" t="s">
        <v>42</v>
      </c>
      <c r="E46" s="103">
        <v>35</v>
      </c>
      <c r="F46" s="107">
        <v>0</v>
      </c>
      <c r="G46" s="36">
        <f t="shared" si="11"/>
        <v>21</v>
      </c>
      <c r="H46" s="55"/>
      <c r="I46" s="42"/>
      <c r="J46" s="42"/>
      <c r="K46" s="42"/>
      <c r="L46" s="42"/>
      <c r="M46" s="57"/>
      <c r="N46" s="37">
        <f t="shared" si="10"/>
        <v>0</v>
      </c>
    </row>
    <row r="47" spans="1:14" ht="15">
      <c r="A47" s="2" t="s">
        <v>122</v>
      </c>
      <c r="B47" s="2" t="s">
        <v>45</v>
      </c>
      <c r="C47" s="2" t="s">
        <v>21</v>
      </c>
      <c r="D47" s="2" t="s">
        <v>42</v>
      </c>
      <c r="E47" s="103">
        <v>50</v>
      </c>
      <c r="F47" s="107">
        <v>0</v>
      </c>
      <c r="G47" s="36">
        <f t="shared" si="11"/>
        <v>30</v>
      </c>
      <c r="H47" s="55"/>
      <c r="I47" s="42"/>
      <c r="J47" s="42"/>
      <c r="K47" s="42"/>
      <c r="L47" s="42"/>
      <c r="M47" s="57"/>
      <c r="N47" s="37">
        <f t="shared" si="10"/>
        <v>0</v>
      </c>
    </row>
    <row r="48" spans="1:14" ht="15">
      <c r="A48" s="77" t="s">
        <v>84</v>
      </c>
      <c r="B48" s="2" t="s">
        <v>82</v>
      </c>
      <c r="C48" s="2" t="s">
        <v>56</v>
      </c>
      <c r="D48" s="2" t="s">
        <v>77</v>
      </c>
      <c r="E48" s="103">
        <v>45</v>
      </c>
      <c r="F48" s="107">
        <v>9</v>
      </c>
      <c r="G48" s="36">
        <f aca="true" t="shared" si="12" ref="G48:G50">(E48*0.6)+F48</f>
        <v>36</v>
      </c>
      <c r="H48" s="6"/>
      <c r="I48" s="6"/>
      <c r="J48" s="6"/>
      <c r="K48" s="6"/>
      <c r="L48" s="6"/>
      <c r="M48" s="57"/>
      <c r="N48" s="37">
        <f t="shared" si="10"/>
        <v>0</v>
      </c>
    </row>
    <row r="49" spans="1:14" ht="15">
      <c r="A49" s="77" t="s">
        <v>85</v>
      </c>
      <c r="B49" s="2" t="s">
        <v>82</v>
      </c>
      <c r="C49" s="2" t="s">
        <v>21</v>
      </c>
      <c r="D49" s="2" t="s">
        <v>77</v>
      </c>
      <c r="E49" s="103">
        <v>45</v>
      </c>
      <c r="F49" s="107">
        <v>9</v>
      </c>
      <c r="G49" s="36">
        <f aca="true" t="shared" si="13" ref="G49">(E49*0.6)+F49</f>
        <v>36</v>
      </c>
      <c r="H49" s="5"/>
      <c r="I49" s="5"/>
      <c r="J49" s="6"/>
      <c r="K49" s="6"/>
      <c r="L49" s="6"/>
      <c r="M49" s="57"/>
      <c r="N49" s="37">
        <f t="shared" si="10"/>
        <v>0</v>
      </c>
    </row>
    <row r="50" spans="1:14" ht="15">
      <c r="A50" s="77" t="s">
        <v>86</v>
      </c>
      <c r="B50" s="2" t="s">
        <v>83</v>
      </c>
      <c r="C50" s="2" t="s">
        <v>56</v>
      </c>
      <c r="D50" s="2" t="s">
        <v>77</v>
      </c>
      <c r="E50" s="103">
        <v>50</v>
      </c>
      <c r="F50" s="107">
        <v>9</v>
      </c>
      <c r="G50" s="36">
        <f t="shared" si="12"/>
        <v>39</v>
      </c>
      <c r="H50" s="6"/>
      <c r="I50" s="6"/>
      <c r="J50" s="6"/>
      <c r="K50" s="6"/>
      <c r="L50" s="6"/>
      <c r="M50" s="57"/>
      <c r="N50" s="37">
        <f t="shared" si="10"/>
        <v>0</v>
      </c>
    </row>
    <row r="51" spans="1:14" ht="15">
      <c r="A51" s="77" t="s">
        <v>87</v>
      </c>
      <c r="B51" s="2" t="s">
        <v>83</v>
      </c>
      <c r="C51" s="2" t="s">
        <v>21</v>
      </c>
      <c r="D51" s="2" t="s">
        <v>77</v>
      </c>
      <c r="E51" s="103">
        <v>50</v>
      </c>
      <c r="F51" s="107">
        <v>9</v>
      </c>
      <c r="G51" s="36">
        <f aca="true" t="shared" si="14" ref="G51">(E51*0.6)+F51</f>
        <v>39</v>
      </c>
      <c r="H51" s="6"/>
      <c r="I51" s="6"/>
      <c r="J51" s="6"/>
      <c r="K51" s="6"/>
      <c r="L51" s="6"/>
      <c r="M51" s="57"/>
      <c r="N51" s="37">
        <f t="shared" si="10"/>
        <v>0</v>
      </c>
    </row>
    <row r="52" spans="1:14" ht="15">
      <c r="A52" s="2" t="s">
        <v>123</v>
      </c>
      <c r="B52" s="2" t="s">
        <v>46</v>
      </c>
      <c r="C52" s="2" t="s">
        <v>56</v>
      </c>
      <c r="D52" s="2" t="s">
        <v>77</v>
      </c>
      <c r="E52" s="103">
        <v>35</v>
      </c>
      <c r="F52" s="104">
        <v>9</v>
      </c>
      <c r="G52" s="36">
        <f>(E52*0.6)+F52</f>
        <v>30</v>
      </c>
      <c r="H52" s="6"/>
      <c r="I52" s="6"/>
      <c r="J52" s="6"/>
      <c r="K52" s="6"/>
      <c r="L52" s="6"/>
      <c r="M52" s="57"/>
      <c r="N52" s="37">
        <f t="shared" si="10"/>
        <v>0</v>
      </c>
    </row>
    <row r="53" spans="1:14" ht="15">
      <c r="A53" s="2" t="s">
        <v>114</v>
      </c>
      <c r="B53" s="2" t="s">
        <v>39</v>
      </c>
      <c r="C53" s="2" t="s">
        <v>21</v>
      </c>
      <c r="D53" s="2" t="s">
        <v>77</v>
      </c>
      <c r="E53" s="103">
        <v>50</v>
      </c>
      <c r="F53" s="107">
        <v>0</v>
      </c>
      <c r="G53" s="36">
        <f>(E53*0.6)+F53</f>
        <v>30</v>
      </c>
      <c r="H53" s="6"/>
      <c r="I53" s="6"/>
      <c r="J53" s="6"/>
      <c r="K53" s="6"/>
      <c r="L53" s="6"/>
      <c r="M53" s="57"/>
      <c r="N53" s="37">
        <f t="shared" si="10"/>
        <v>0</v>
      </c>
    </row>
    <row r="54" spans="1:14" ht="15">
      <c r="A54" s="2" t="s">
        <v>124</v>
      </c>
      <c r="B54" s="2" t="s">
        <v>47</v>
      </c>
      <c r="C54" s="2" t="s">
        <v>21</v>
      </c>
      <c r="D54" s="2" t="s">
        <v>77</v>
      </c>
      <c r="E54" s="103">
        <v>50</v>
      </c>
      <c r="F54" s="104">
        <v>9</v>
      </c>
      <c r="G54" s="36">
        <f>(E54*0.6)+F54</f>
        <v>39</v>
      </c>
      <c r="H54" s="6"/>
      <c r="I54" s="6"/>
      <c r="J54" s="6"/>
      <c r="K54" s="6"/>
      <c r="L54" s="6"/>
      <c r="M54" s="57"/>
      <c r="N54" s="37">
        <f t="shared" si="10"/>
        <v>0</v>
      </c>
    </row>
    <row r="55" spans="1:15" ht="5.1" customHeight="1">
      <c r="A55" s="44"/>
      <c r="B55" s="45"/>
      <c r="C55" s="45"/>
      <c r="D55" s="45"/>
      <c r="E55" s="46"/>
      <c r="F55" s="47"/>
      <c r="G55" s="48"/>
      <c r="H55" s="49"/>
      <c r="I55" s="50"/>
      <c r="J55" s="50"/>
      <c r="K55" s="50"/>
      <c r="L55" s="50"/>
      <c r="M55" s="50"/>
      <c r="N55" s="51"/>
      <c r="O55" s="7"/>
    </row>
    <row r="56" spans="1:14" s="1" customFormat="1" ht="15">
      <c r="A56" s="26" t="s">
        <v>41</v>
      </c>
      <c r="B56" s="27"/>
      <c r="C56" s="27"/>
      <c r="D56" s="27"/>
      <c r="E56" s="101"/>
      <c r="F56" s="102"/>
      <c r="G56" s="28"/>
      <c r="H56" s="58" t="s">
        <v>35</v>
      </c>
      <c r="I56" s="21"/>
      <c r="J56" s="21"/>
      <c r="K56" s="21"/>
      <c r="L56" s="21"/>
      <c r="M56" s="57"/>
      <c r="N56" s="37"/>
    </row>
    <row r="57" spans="1:14" ht="15">
      <c r="A57" s="77" t="s">
        <v>92</v>
      </c>
      <c r="B57" s="2" t="s">
        <v>71</v>
      </c>
      <c r="C57" s="2" t="s">
        <v>21</v>
      </c>
      <c r="D57" s="2" t="s">
        <v>36</v>
      </c>
      <c r="E57" s="103">
        <v>12</v>
      </c>
      <c r="F57" s="110">
        <v>0</v>
      </c>
      <c r="G57" s="36">
        <v>8</v>
      </c>
      <c r="H57" s="11"/>
      <c r="I57" s="59"/>
      <c r="J57" s="60"/>
      <c r="K57" s="60"/>
      <c r="L57" s="60"/>
      <c r="M57" s="56"/>
      <c r="N57" s="37">
        <f>SUM(H57:M57)*G57</f>
        <v>0</v>
      </c>
    </row>
    <row r="58" spans="1:14" ht="15">
      <c r="A58" s="77" t="s">
        <v>93</v>
      </c>
      <c r="B58" s="2" t="s">
        <v>34</v>
      </c>
      <c r="C58" s="2" t="s">
        <v>21</v>
      </c>
      <c r="D58" s="2" t="s">
        <v>36</v>
      </c>
      <c r="E58" s="111">
        <v>38</v>
      </c>
      <c r="F58" s="110">
        <v>0</v>
      </c>
      <c r="G58" s="36">
        <f aca="true" t="shared" si="15" ref="G58">(E58*0.6)+F58</f>
        <v>22.8</v>
      </c>
      <c r="H58" s="11"/>
      <c r="I58" s="61"/>
      <c r="J58" s="7"/>
      <c r="K58" s="7"/>
      <c r="L58" s="7"/>
      <c r="M58" s="57"/>
      <c r="N58" s="37">
        <f>SUM(H58:M58)*G58</f>
        <v>0</v>
      </c>
    </row>
    <row r="59" spans="1:14" ht="15">
      <c r="A59" s="77" t="s">
        <v>94</v>
      </c>
      <c r="B59" s="2" t="s">
        <v>31</v>
      </c>
      <c r="C59" s="2" t="s">
        <v>21</v>
      </c>
      <c r="D59" s="2" t="s">
        <v>3</v>
      </c>
      <c r="E59" s="103">
        <v>40</v>
      </c>
      <c r="F59" s="110">
        <v>0</v>
      </c>
      <c r="G59" s="36">
        <f aca="true" t="shared" si="16" ref="G59:G61">(E59*0.6)+F59</f>
        <v>24</v>
      </c>
      <c r="H59" s="11"/>
      <c r="I59" s="61"/>
      <c r="J59" s="7"/>
      <c r="K59" s="7"/>
      <c r="L59" s="7"/>
      <c r="M59" s="57"/>
      <c r="N59" s="37">
        <f>SUM(H59:M59)*G59</f>
        <v>0</v>
      </c>
    </row>
    <row r="60" spans="1:14" ht="15">
      <c r="A60" s="77" t="s">
        <v>95</v>
      </c>
      <c r="B60" s="2" t="s">
        <v>32</v>
      </c>
      <c r="C60" s="2" t="s">
        <v>21</v>
      </c>
      <c r="D60" s="2" t="s">
        <v>4</v>
      </c>
      <c r="E60" s="103">
        <v>45</v>
      </c>
      <c r="F60" s="110">
        <v>0</v>
      </c>
      <c r="G60" s="36">
        <f t="shared" si="16"/>
        <v>27</v>
      </c>
      <c r="H60" s="11"/>
      <c r="I60" s="61"/>
      <c r="J60" s="7"/>
      <c r="K60" s="7"/>
      <c r="L60" s="7"/>
      <c r="M60" s="57"/>
      <c r="N60" s="37">
        <f>SUM(H60:M60)*G60</f>
        <v>0</v>
      </c>
    </row>
    <row r="61" spans="1:14" ht="15">
      <c r="A61" s="77" t="s">
        <v>96</v>
      </c>
      <c r="B61" s="2" t="s">
        <v>33</v>
      </c>
      <c r="C61" s="2" t="s">
        <v>21</v>
      </c>
      <c r="D61" s="2" t="s">
        <v>5</v>
      </c>
      <c r="E61" s="103">
        <v>50</v>
      </c>
      <c r="F61" s="110">
        <v>0</v>
      </c>
      <c r="G61" s="36">
        <f t="shared" si="16"/>
        <v>30</v>
      </c>
      <c r="H61" s="30"/>
      <c r="I61" s="39"/>
      <c r="J61" s="40"/>
      <c r="K61" s="40"/>
      <c r="L61" s="40"/>
      <c r="M61" s="62"/>
      <c r="N61" s="37">
        <f>SUM(H61:M61)*G61</f>
        <v>0</v>
      </c>
    </row>
    <row r="62" spans="1:15" ht="5.1" customHeight="1">
      <c r="A62" s="44"/>
      <c r="B62" s="45"/>
      <c r="C62" s="45"/>
      <c r="D62" s="45"/>
      <c r="E62" s="46"/>
      <c r="F62" s="47"/>
      <c r="G62" s="48"/>
      <c r="H62" s="49"/>
      <c r="I62" s="50"/>
      <c r="J62" s="50"/>
      <c r="K62" s="50"/>
      <c r="L62" s="50"/>
      <c r="M62" s="50"/>
      <c r="N62" s="51"/>
      <c r="O62" s="7"/>
    </row>
    <row r="63" spans="1:14" ht="15">
      <c r="A63" s="26" t="s">
        <v>48</v>
      </c>
      <c r="B63" s="29"/>
      <c r="C63" s="29"/>
      <c r="D63" s="29"/>
      <c r="E63" s="112"/>
      <c r="F63" s="113"/>
      <c r="G63" s="32"/>
      <c r="H63" s="58" t="s">
        <v>49</v>
      </c>
      <c r="I63" s="63" t="s">
        <v>50</v>
      </c>
      <c r="J63" s="63" t="s">
        <v>51</v>
      </c>
      <c r="K63" s="63" t="s">
        <v>52</v>
      </c>
      <c r="L63" s="64"/>
      <c r="M63" s="65"/>
      <c r="N63" s="38"/>
    </row>
    <row r="64" spans="1:14" ht="15">
      <c r="A64" s="2" t="s">
        <v>125</v>
      </c>
      <c r="B64" s="2" t="s">
        <v>53</v>
      </c>
      <c r="C64" s="2" t="s">
        <v>21</v>
      </c>
      <c r="D64" s="3" t="s">
        <v>36</v>
      </c>
      <c r="E64" s="105"/>
      <c r="F64" s="114"/>
      <c r="G64" s="36">
        <v>8</v>
      </c>
      <c r="H64" s="6"/>
      <c r="I64" s="6"/>
      <c r="J64" s="6"/>
      <c r="K64" s="30"/>
      <c r="L64" s="66"/>
      <c r="M64" s="67"/>
      <c r="N64" s="37">
        <f>SUM(H64:M64)*G64</f>
        <v>0</v>
      </c>
    </row>
    <row r="65" spans="1:14" ht="15">
      <c r="A65" s="2" t="s">
        <v>126</v>
      </c>
      <c r="B65" s="2" t="s">
        <v>53</v>
      </c>
      <c r="C65" s="2" t="s">
        <v>54</v>
      </c>
      <c r="D65" s="3" t="s">
        <v>36</v>
      </c>
      <c r="E65" s="103"/>
      <c r="F65" s="110"/>
      <c r="G65" s="36">
        <v>8</v>
      </c>
      <c r="H65" s="42"/>
      <c r="I65" s="42"/>
      <c r="J65" s="42"/>
      <c r="K65" s="68"/>
      <c r="L65" s="69"/>
      <c r="M65" s="70"/>
      <c r="N65" s="37">
        <f>SUM(H65:M65)*G65</f>
        <v>0</v>
      </c>
    </row>
    <row r="66" spans="1:14" ht="15">
      <c r="A66" s="2" t="s">
        <v>127</v>
      </c>
      <c r="B66" s="2" t="s">
        <v>55</v>
      </c>
      <c r="C66" s="2" t="s">
        <v>21</v>
      </c>
      <c r="D66" s="3" t="s">
        <v>36</v>
      </c>
      <c r="E66" s="103"/>
      <c r="F66" s="110"/>
      <c r="G66" s="36">
        <v>8</v>
      </c>
      <c r="H66" s="6"/>
      <c r="I66" s="6"/>
      <c r="J66" s="6"/>
      <c r="K66" s="30"/>
      <c r="L66" s="71"/>
      <c r="M66" s="72"/>
      <c r="N66" s="37">
        <f>SUM(H66:M66)*G66</f>
        <v>0</v>
      </c>
    </row>
    <row r="67" spans="1:14" ht="15">
      <c r="A67" s="25" t="s">
        <v>128</v>
      </c>
      <c r="B67" s="25" t="s">
        <v>55</v>
      </c>
      <c r="C67" s="25" t="s">
        <v>54</v>
      </c>
      <c r="D67" s="14" t="s">
        <v>36</v>
      </c>
      <c r="E67" s="105"/>
      <c r="F67" s="114"/>
      <c r="G67" s="36">
        <v>8</v>
      </c>
      <c r="H67" s="42"/>
      <c r="I67" s="42"/>
      <c r="J67" s="42"/>
      <c r="K67" s="68"/>
      <c r="L67" s="73"/>
      <c r="M67" s="74"/>
      <c r="N67" s="37">
        <f>SUM(H67:M67)*G67</f>
        <v>0</v>
      </c>
    </row>
    <row r="68" spans="1:14" ht="15.75">
      <c r="A68" s="20"/>
      <c r="B68" s="20"/>
      <c r="C68" s="20"/>
      <c r="D68" s="20"/>
      <c r="E68" s="115"/>
      <c r="F68" s="115"/>
      <c r="G68" s="20"/>
      <c r="H68" s="20"/>
      <c r="I68" s="20"/>
      <c r="J68" s="20"/>
      <c r="K68" s="20"/>
      <c r="L68" s="20"/>
      <c r="M68" s="75" t="s">
        <v>17</v>
      </c>
      <c r="N68" s="76">
        <f>SUM(N10:N67)</f>
        <v>0</v>
      </c>
    </row>
    <row r="69" spans="1:15" ht="15">
      <c r="A69" s="7"/>
      <c r="D69" s="7"/>
      <c r="G69" s="22"/>
      <c r="H69" s="21"/>
      <c r="I69" s="21"/>
      <c r="J69" s="21"/>
      <c r="K69" s="21"/>
      <c r="L69" s="21"/>
      <c r="M69" s="21"/>
      <c r="N69" s="21"/>
      <c r="O69" s="7"/>
    </row>
    <row r="70" spans="1:15" ht="15">
      <c r="A70" s="7"/>
      <c r="B70" s="7"/>
      <c r="C70" s="7"/>
      <c r="D70" s="7"/>
      <c r="G70" s="23"/>
      <c r="H70" s="21"/>
      <c r="I70" s="21"/>
      <c r="J70" s="21"/>
      <c r="K70" s="21"/>
      <c r="L70" s="21"/>
      <c r="M70" s="21"/>
      <c r="N70" s="21"/>
      <c r="O70" s="7"/>
    </row>
    <row r="71" spans="1:15" ht="15">
      <c r="A71" s="24"/>
      <c r="B71" s="7"/>
      <c r="C71" s="24"/>
      <c r="D71" s="7"/>
      <c r="G71" s="23"/>
      <c r="H71" s="21"/>
      <c r="I71" s="21"/>
      <c r="J71" s="21"/>
      <c r="K71" s="21"/>
      <c r="L71" s="21"/>
      <c r="M71" s="21"/>
      <c r="N71" s="21"/>
      <c r="O71" s="7"/>
    </row>
    <row r="72" spans="1:15" ht="15">
      <c r="A72" s="7"/>
      <c r="B72" s="7"/>
      <c r="C72" s="7"/>
      <c r="D72" s="7"/>
      <c r="G72" s="23"/>
      <c r="H72" s="21"/>
      <c r="I72" s="21"/>
      <c r="J72" s="21"/>
      <c r="K72" s="21"/>
      <c r="L72" s="21"/>
      <c r="M72" s="21"/>
      <c r="N72" s="21"/>
      <c r="O72" s="7"/>
    </row>
    <row r="73" spans="1:15" ht="15">
      <c r="A73" s="7"/>
      <c r="B73" s="7"/>
      <c r="C73" s="24"/>
      <c r="D73" s="7"/>
      <c r="G73" s="23"/>
      <c r="H73" s="21"/>
      <c r="I73" s="21"/>
      <c r="J73" s="21"/>
      <c r="K73" s="21"/>
      <c r="L73" s="21"/>
      <c r="M73" s="21"/>
      <c r="N73" s="21"/>
      <c r="O73" s="7"/>
    </row>
    <row r="74" spans="1:15" ht="15">
      <c r="A74" s="7"/>
      <c r="B74" s="7"/>
      <c r="C74" s="24"/>
      <c r="D74" s="7"/>
      <c r="G74" s="23"/>
      <c r="H74" s="21"/>
      <c r="I74" s="21"/>
      <c r="J74" s="21"/>
      <c r="K74" s="21"/>
      <c r="L74" s="21"/>
      <c r="M74" s="21"/>
      <c r="N74" s="21"/>
      <c r="O74" s="7"/>
    </row>
    <row r="75" spans="1:15" ht="15">
      <c r="A75" s="7"/>
      <c r="B75" s="7"/>
      <c r="C75" s="24"/>
      <c r="D75" s="7"/>
      <c r="G75" s="23"/>
      <c r="H75" s="21"/>
      <c r="I75" s="21"/>
      <c r="J75" s="21"/>
      <c r="K75" s="21"/>
      <c r="L75" s="21"/>
      <c r="M75" s="21"/>
      <c r="N75" s="21"/>
      <c r="O75" s="7"/>
    </row>
    <row r="76" ht="15">
      <c r="G76" s="13"/>
    </row>
    <row r="77" ht="15">
      <c r="G77" s="13"/>
    </row>
    <row r="78" ht="15">
      <c r="G78" s="13"/>
    </row>
    <row r="79" ht="15">
      <c r="G79" s="13"/>
    </row>
    <row r="80" ht="15">
      <c r="G80" s="13"/>
    </row>
    <row r="81" ht="15">
      <c r="G81" s="13"/>
    </row>
    <row r="82" ht="15">
      <c r="G82" s="13"/>
    </row>
    <row r="83" ht="15">
      <c r="G83" s="13"/>
    </row>
    <row r="84" ht="15">
      <c r="G84" s="13"/>
    </row>
    <row r="85" ht="15">
      <c r="G85" s="13"/>
    </row>
    <row r="86" ht="15">
      <c r="G86" s="13"/>
    </row>
    <row r="87" ht="15">
      <c r="G87" s="13"/>
    </row>
    <row r="88" ht="15">
      <c r="G88" s="13"/>
    </row>
    <row r="89" ht="15">
      <c r="G89" s="13"/>
    </row>
    <row r="90" ht="15">
      <c r="G90" s="13"/>
    </row>
    <row r="91" ht="15">
      <c r="G91" s="13"/>
    </row>
    <row r="92" ht="15">
      <c r="G92" s="13"/>
    </row>
    <row r="93" ht="15">
      <c r="G93" s="13"/>
    </row>
    <row r="94" ht="15">
      <c r="G94" s="13"/>
    </row>
    <row r="95" ht="15">
      <c r="G95" s="13"/>
    </row>
    <row r="96" ht="15">
      <c r="G96" s="13"/>
    </row>
    <row r="97" ht="15">
      <c r="G97" s="13"/>
    </row>
    <row r="98" ht="15">
      <c r="G98" s="13"/>
    </row>
    <row r="99" ht="15">
      <c r="G99" s="13"/>
    </row>
  </sheetData>
  <mergeCells count="2">
    <mergeCell ref="D3:H3"/>
    <mergeCell ref="D4:H4"/>
  </mergeCells>
  <printOptions/>
  <pageMargins left="0.3937007874015748" right="0.3937007874015748" top="0.984251968503937" bottom="0" header="0" footer="0"/>
  <pageSetup fitToHeight="1" fitToWidth="1" horizontalDpi="600" verticalDpi="600" orientation="portrait" paperSize="9" scale="65" r:id="rId6"/>
  <headerFooter>
    <oddHeader>&amp;L&amp;"-,Fett"&amp;16Drucker Frühwald&amp;C&amp;"-,Fett"&amp;16bestellt am:&amp;R&amp;"-,Fett"&amp;16Rechnungsnummer:</oddHeader>
  </headerFooter>
  <drawing r:id="rId4"/>
  <legacyDrawing r:id="rId3"/>
  <oleObjects>
    <mc:AlternateContent xmlns:mc="http://schemas.openxmlformats.org/markup-compatibility/2006">
      <mc:Choice Requires="x14">
        <oleObject progId="CorelDRAW.Graphic.14" shapeId="1026" r:id="rId1">
          <objectPr r:id="rId5">
            <anchor>
              <from>
                <xdr:col>11</xdr:col>
                <xdr:colOff>47625</xdr:colOff>
                <xdr:row>1</xdr:row>
                <xdr:rowOff>57150</xdr:rowOff>
              </from>
              <to>
                <xdr:col>13</xdr:col>
                <xdr:colOff>704850</xdr:colOff>
                <xdr:row>5</xdr:row>
                <xdr:rowOff>76200</xdr:rowOff>
              </to>
            </anchor>
          </objectPr>
        </oleObject>
      </mc:Choice>
      <mc:Fallback>
        <oleObject progId="CorelDRAW.Graphic.14" shapeId="1026" r:id="rId1"/>
      </mc:Fallback>
    </mc:AlternateContent>
    <mc:AlternateContent xmlns:mc="http://schemas.openxmlformats.org/markup-compatibility/2006">
      <mc:Choice Requires="x14">
        <oleObject progId="CorelDraw.Graphic.20" shapeId="1029" r:id="rId2">
          <objectPr r:id="rId7">
            <anchor>
              <from>
                <xdr:col>8</xdr:col>
                <xdr:colOff>419100</xdr:colOff>
                <xdr:row>0</xdr:row>
                <xdr:rowOff>47625</xdr:rowOff>
              </from>
              <to>
                <xdr:col>10</xdr:col>
                <xdr:colOff>333375</xdr:colOff>
                <xdr:row>6</xdr:row>
                <xdr:rowOff>161925</xdr:rowOff>
              </to>
            </anchor>
          </objectPr>
        </oleObject>
      </mc:Choice>
      <mc:Fallback>
        <oleObject progId="CorelDraw.Graphic.20" shapeId="1029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33" sqref="E33:E34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MMServer</dc:creator>
  <cp:keywords/>
  <dc:description/>
  <cp:lastModifiedBy>Markus Mönius</cp:lastModifiedBy>
  <cp:lastPrinted>2024-02-05T10:46:07Z</cp:lastPrinted>
  <dcterms:created xsi:type="dcterms:W3CDTF">2016-10-21T09:29:22Z</dcterms:created>
  <dcterms:modified xsi:type="dcterms:W3CDTF">2024-02-06T14:10:22Z</dcterms:modified>
  <cp:category/>
  <cp:version/>
  <cp:contentType/>
  <cp:contentStatus/>
</cp:coreProperties>
</file>